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报送" sheetId="2" r:id="rId1"/>
  </sheets>
  <calcPr calcId="144525"/>
</workbook>
</file>

<file path=xl/sharedStrings.xml><?xml version="1.0" encoding="utf-8"?>
<sst xmlns="http://schemas.openxmlformats.org/spreadsheetml/2006/main" count="45" uniqueCount="36">
  <si>
    <t>中共贵阳市委军民融合发展委员会办公室
2019年市直机关公开遴选公务员笔试、面试情况表</t>
  </si>
  <si>
    <t>序号</t>
  </si>
  <si>
    <t>身份证号</t>
  </si>
  <si>
    <t>姓 名</t>
  </si>
  <si>
    <t>准考证号</t>
  </si>
  <si>
    <t>报考单位及代码</t>
  </si>
  <si>
    <t>职位代码</t>
  </si>
  <si>
    <t>职位遴选计划数</t>
  </si>
  <si>
    <t>笔试环节成绩
（含加分）</t>
  </si>
  <si>
    <t>笔试折合分（按40%核算）</t>
  </si>
  <si>
    <t>面试环节成绩</t>
  </si>
  <si>
    <t>面试折合分（按60%核算）</t>
  </si>
  <si>
    <t>总成绩</t>
  </si>
  <si>
    <t>综合排名</t>
  </si>
  <si>
    <t>备 注</t>
  </si>
  <si>
    <t>520112199206240020</t>
  </si>
  <si>
    <t>陈美尔</t>
  </si>
  <si>
    <t>10101032112</t>
  </si>
  <si>
    <t>中共贵阳市委军民融合发展委员会办公室1005</t>
  </si>
  <si>
    <t>01</t>
  </si>
  <si>
    <t>520181198604174629</t>
  </si>
  <si>
    <t>赵华群</t>
  </si>
  <si>
    <t>10101031720</t>
  </si>
  <si>
    <t>520123198604231220</t>
  </si>
  <si>
    <t>彭兴汇</t>
  </si>
  <si>
    <t>10101031327</t>
  </si>
  <si>
    <t>520102198702250431</t>
  </si>
  <si>
    <t>程  兴</t>
  </si>
  <si>
    <t>10101031511</t>
  </si>
  <si>
    <t>02</t>
  </si>
  <si>
    <t>52213019880928601X</t>
  </si>
  <si>
    <t>赵  铁</t>
  </si>
  <si>
    <t>10101030619</t>
  </si>
  <si>
    <t>520122198803090639</t>
  </si>
  <si>
    <t>王  伟</t>
  </si>
  <si>
    <t>10101031009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</si>
</sst>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sz val="11"/>
      <name val="方正小标宋简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Q6" sqref="Q6"/>
    </sheetView>
  </sheetViews>
  <sheetFormatPr defaultColWidth="9" defaultRowHeight="13.5"/>
  <cols>
    <col min="1" max="1" width="5.125" customWidth="1"/>
    <col min="2" max="2" width="18.75" customWidth="1"/>
    <col min="3" max="3" width="6.875" customWidth="1"/>
    <col min="4" max="4" width="12.875" customWidth="1"/>
    <col min="5" max="5" width="23.75" customWidth="1"/>
    <col min="6" max="6" width="6" customWidth="1"/>
    <col min="7" max="7" width="6.125" customWidth="1"/>
    <col min="8" max="9" width="9.375" customWidth="1"/>
    <col min="10" max="10" width="7.5" customWidth="1"/>
    <col min="11" max="11" width="9.625" customWidth="1"/>
    <col min="12" max="12" width="5.875" customWidth="1"/>
    <col min="13" max="13" width="6.75" customWidth="1"/>
    <col min="14" max="14" width="5.375" customWidth="1"/>
  </cols>
  <sheetData>
    <row r="1" s="1" customFormat="1" ht="60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3" customHeight="1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2" customFormat="1" ht="99" customHeight="1" spans="1:14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</row>
    <row r="4" ht="41" customHeight="1" spans="1:14">
      <c r="A4" s="8">
        <v>1</v>
      </c>
      <c r="B4" s="12" t="s">
        <v>15</v>
      </c>
      <c r="C4" s="12" t="s">
        <v>16</v>
      </c>
      <c r="D4" s="13" t="s">
        <v>17</v>
      </c>
      <c r="E4" s="10" t="s">
        <v>18</v>
      </c>
      <c r="F4" s="11" t="s">
        <v>19</v>
      </c>
      <c r="G4" s="8">
        <v>1</v>
      </c>
      <c r="H4" s="8">
        <v>73.5</v>
      </c>
      <c r="I4" s="8">
        <f t="shared" ref="I4:I9" si="0">H4*0.4</f>
        <v>29.4</v>
      </c>
      <c r="J4" s="8">
        <v>85.2</v>
      </c>
      <c r="K4" s="9">
        <f t="shared" ref="K4:K9" si="1">J4*0.6</f>
        <v>51.12</v>
      </c>
      <c r="L4" s="9">
        <f t="shared" ref="L4:L9" si="2">I4+K4</f>
        <v>80.52</v>
      </c>
      <c r="M4" s="9">
        <v>1</v>
      </c>
      <c r="N4" s="8"/>
    </row>
    <row r="5" ht="41" customHeight="1" spans="1:14">
      <c r="A5" s="8">
        <v>2</v>
      </c>
      <c r="B5" s="12" t="s">
        <v>20</v>
      </c>
      <c r="C5" s="12" t="s">
        <v>21</v>
      </c>
      <c r="D5" s="13" t="s">
        <v>22</v>
      </c>
      <c r="E5" s="10" t="s">
        <v>18</v>
      </c>
      <c r="F5" s="11" t="s">
        <v>19</v>
      </c>
      <c r="G5" s="8">
        <v>1</v>
      </c>
      <c r="H5" s="8">
        <v>69.5</v>
      </c>
      <c r="I5" s="8">
        <f t="shared" si="0"/>
        <v>27.8</v>
      </c>
      <c r="J5" s="8">
        <v>80</v>
      </c>
      <c r="K5" s="9">
        <f t="shared" si="1"/>
        <v>48</v>
      </c>
      <c r="L5" s="9">
        <f t="shared" si="2"/>
        <v>75.8</v>
      </c>
      <c r="M5" s="9">
        <v>2</v>
      </c>
      <c r="N5" s="8"/>
    </row>
    <row r="6" ht="41" customHeight="1" spans="1:14">
      <c r="A6" s="8">
        <v>3</v>
      </c>
      <c r="B6" s="12" t="s">
        <v>23</v>
      </c>
      <c r="C6" s="12" t="s">
        <v>24</v>
      </c>
      <c r="D6" s="13" t="s">
        <v>25</v>
      </c>
      <c r="E6" s="10" t="s">
        <v>18</v>
      </c>
      <c r="F6" s="11" t="s">
        <v>19</v>
      </c>
      <c r="G6" s="8">
        <v>1</v>
      </c>
      <c r="H6" s="8">
        <v>69</v>
      </c>
      <c r="I6" s="8">
        <f t="shared" si="0"/>
        <v>27.6</v>
      </c>
      <c r="J6" s="8">
        <v>78.2</v>
      </c>
      <c r="K6" s="9">
        <f t="shared" si="1"/>
        <v>46.92</v>
      </c>
      <c r="L6" s="9">
        <f t="shared" si="2"/>
        <v>74.52</v>
      </c>
      <c r="M6" s="9">
        <v>3</v>
      </c>
      <c r="N6" s="8"/>
    </row>
    <row r="7" ht="41" customHeight="1" spans="1:14">
      <c r="A7" s="8">
        <v>4</v>
      </c>
      <c r="B7" s="12" t="s">
        <v>26</v>
      </c>
      <c r="C7" s="12" t="s">
        <v>27</v>
      </c>
      <c r="D7" s="13" t="s">
        <v>28</v>
      </c>
      <c r="E7" s="10" t="s">
        <v>18</v>
      </c>
      <c r="F7" s="11" t="s">
        <v>29</v>
      </c>
      <c r="G7" s="8">
        <v>1</v>
      </c>
      <c r="H7" s="8">
        <v>67.5</v>
      </c>
      <c r="I7" s="8">
        <f t="shared" si="0"/>
        <v>27</v>
      </c>
      <c r="J7" s="8">
        <v>85.8</v>
      </c>
      <c r="K7" s="9">
        <f t="shared" si="1"/>
        <v>51.48</v>
      </c>
      <c r="L7" s="9">
        <f t="shared" si="2"/>
        <v>78.48</v>
      </c>
      <c r="M7" s="9">
        <v>2</v>
      </c>
      <c r="N7" s="8"/>
    </row>
    <row r="8" ht="41" customHeight="1" spans="1:14">
      <c r="A8" s="8">
        <v>5</v>
      </c>
      <c r="B8" s="8" t="s">
        <v>30</v>
      </c>
      <c r="C8" s="12" t="s">
        <v>31</v>
      </c>
      <c r="D8" s="13" t="s">
        <v>32</v>
      </c>
      <c r="E8" s="10" t="s">
        <v>18</v>
      </c>
      <c r="F8" s="11" t="s">
        <v>29</v>
      </c>
      <c r="G8" s="8">
        <v>1</v>
      </c>
      <c r="H8" s="8">
        <v>64</v>
      </c>
      <c r="I8" s="8">
        <f t="shared" si="0"/>
        <v>25.6</v>
      </c>
      <c r="J8" s="8">
        <v>88.4</v>
      </c>
      <c r="K8" s="9">
        <f t="shared" si="1"/>
        <v>53.04</v>
      </c>
      <c r="L8" s="9">
        <f t="shared" si="2"/>
        <v>78.64</v>
      </c>
      <c r="M8" s="9">
        <v>1</v>
      </c>
      <c r="N8" s="8"/>
    </row>
    <row r="9" ht="41" customHeight="1" spans="1:14">
      <c r="A9" s="8">
        <v>6</v>
      </c>
      <c r="B9" s="12" t="s">
        <v>33</v>
      </c>
      <c r="C9" s="12" t="s">
        <v>34</v>
      </c>
      <c r="D9" s="13" t="s">
        <v>35</v>
      </c>
      <c r="E9" s="10" t="s">
        <v>18</v>
      </c>
      <c r="F9" s="11" t="s">
        <v>29</v>
      </c>
      <c r="G9" s="8">
        <v>1</v>
      </c>
      <c r="H9" s="8">
        <v>61.5</v>
      </c>
      <c r="I9" s="8">
        <f t="shared" si="0"/>
        <v>24.6</v>
      </c>
      <c r="J9" s="8">
        <v>80</v>
      </c>
      <c r="K9" s="9">
        <f t="shared" si="1"/>
        <v>48</v>
      </c>
      <c r="L9" s="9">
        <f t="shared" si="2"/>
        <v>72.6</v>
      </c>
      <c r="M9" s="9">
        <v>3</v>
      </c>
      <c r="N9" s="8"/>
    </row>
  </sheetData>
  <mergeCells count="2">
    <mergeCell ref="A1:N1"/>
    <mergeCell ref="A2:N2"/>
  </mergeCells>
  <printOptions horizontalCentered="1"/>
  <pageMargins left="0.629861111111111" right="0.275" top="0.802777777777778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面试报送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2019-11-20T06:59:00Z</dcterms:created>
  <dcterms:modified xsi:type="dcterms:W3CDTF">2019-11-28T09:55:59Z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